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cvanb/Documents/Paul/DQI/rest/"/>
    </mc:Choice>
  </mc:AlternateContent>
  <xr:revisionPtr revIDLastSave="0" documentId="8_{370FAA72-F27A-4143-AEE6-C41E06272763}" xr6:coauthVersionLast="45" xr6:coauthVersionMax="45" xr10:uidLastSave="{00000000-0000-0000-0000-000000000000}"/>
  <bookViews>
    <workbookView xWindow="5180" yWindow="1900" windowWidth="28040" windowHeight="17360" xr2:uid="{DCD076D0-3B2D-F34C-B3D3-7FB7680EFF09}"/>
  </bookViews>
  <sheets>
    <sheet name="Blad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B6" i="1"/>
  <c r="I5" i="1"/>
  <c r="I4" i="1"/>
  <c r="H5" i="1"/>
  <c r="H4" i="1"/>
  <c r="F5" i="1" l="1"/>
  <c r="F4" i="1"/>
  <c r="J4" i="1"/>
  <c r="K4" i="1" s="1"/>
  <c r="J5" i="1"/>
  <c r="J6" i="1" l="1"/>
  <c r="K5" i="1"/>
  <c r="K6" i="1" s="1"/>
  <c r="I6" i="1" s="1"/>
  <c r="H6" i="1" l="1"/>
  <c r="F6" i="1" l="1"/>
</calcChain>
</file>

<file path=xl/sharedStrings.xml><?xml version="1.0" encoding="utf-8"?>
<sst xmlns="http://schemas.openxmlformats.org/spreadsheetml/2006/main" count="13" uniqueCount="12">
  <si>
    <t>Populatie</t>
  </si>
  <si>
    <t>Omvang</t>
  </si>
  <si>
    <t>Steekproef</t>
  </si>
  <si>
    <t>Fouten</t>
  </si>
  <si>
    <t>alfa</t>
  </si>
  <si>
    <t>beta</t>
  </si>
  <si>
    <t>ab</t>
  </si>
  <si>
    <t>abb</t>
  </si>
  <si>
    <t>fout</t>
  </si>
  <si>
    <t>geprojecteerde</t>
  </si>
  <si>
    <t>maximale</t>
  </si>
  <si>
    <t>aggregator © steekproeven.eu 09020221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</si>
</sst>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3" fontId="0" fillId="2" borderId="0" xfId="0" applyNumberFormat="1" applyFill="1" applyBorder="1"/>
    <xf numFmtId="2" fontId="0" fillId="2" borderId="0" xfId="0" applyNumberFormat="1" applyFill="1" applyBorder="1"/>
    <xf numFmtId="3" fontId="0" fillId="2" borderId="5" xfId="0" applyNumberFormat="1" applyFill="1" applyBorder="1"/>
    <xf numFmtId="0" fontId="0" fillId="2" borderId="6" xfId="0" applyFill="1" applyBorder="1"/>
    <xf numFmtId="3" fontId="0" fillId="2" borderId="7" xfId="0" applyNumberFormat="1" applyFill="1" applyBorder="1"/>
    <xf numFmtId="0" fontId="0" fillId="2" borderId="7" xfId="0" applyFill="1" applyBorder="1"/>
    <xf numFmtId="2" fontId="0" fillId="2" borderId="7" xfId="0" applyNumberFormat="1" applyFill="1" applyBorder="1"/>
    <xf numFmtId="3" fontId="0" fillId="2" borderId="8" xfId="0" applyNumberFormat="1" applyFill="1" applyBorder="1"/>
    <xf numFmtId="0" fontId="0" fillId="2" borderId="2" xfId="0" applyFill="1" applyBorder="1" applyAlignment="1"/>
    <xf numFmtId="0" fontId="0" fillId="2" borderId="7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>
      <alignment wrapText="1"/>
    </xf>
    <xf numFmtId="3" fontId="0" fillId="2" borderId="10" xfId="0" applyNumberFormat="1" applyFill="1" applyBorder="1"/>
    <xf numFmtId="3" fontId="0" fillId="2" borderId="11" xfId="0" applyNumberFormat="1" applyFill="1" applyBorder="1"/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4F8D-877A-C340-909D-760319692AA8}">
  <dimension ref="A1:K7"/>
  <sheetViews>
    <sheetView tabSelected="1" zoomScale="126" zoomScaleNormal="126" workbookViewId="0">
      <selection activeCell="D5" sqref="D5"/>
    </sheetView>
  </sheetViews>
  <sheetFormatPr baseColWidth="10" defaultRowHeight="16" x14ac:dyDescent="0.2"/>
  <cols>
    <col min="5" max="5" width="13.83203125" customWidth="1"/>
    <col min="7" max="7" width="5.83203125" customWidth="1"/>
    <col min="11" max="11" width="13.83203125" customWidth="1"/>
  </cols>
  <sheetData>
    <row r="1" spans="1:11" ht="17" thickBot="1" x14ac:dyDescent="0.25"/>
    <row r="2" spans="1:11" ht="18" thickTop="1" thickBot="1" x14ac:dyDescent="0.25">
      <c r="A2" s="1" t="s">
        <v>11</v>
      </c>
      <c r="B2" s="2"/>
      <c r="C2" s="2"/>
      <c r="D2" s="2"/>
      <c r="E2" s="15" t="s">
        <v>9</v>
      </c>
      <c r="F2" s="13" t="s">
        <v>10</v>
      </c>
      <c r="G2" s="17"/>
      <c r="H2" s="2"/>
      <c r="I2" s="2"/>
      <c r="J2" s="2"/>
      <c r="K2" s="3"/>
    </row>
    <row r="3" spans="1:11" ht="18" thickTop="1" thickBot="1" x14ac:dyDescent="0.25">
      <c r="A3" s="1" t="s">
        <v>0</v>
      </c>
      <c r="B3" s="2" t="s">
        <v>1</v>
      </c>
      <c r="C3" s="2" t="s">
        <v>2</v>
      </c>
      <c r="D3" s="2" t="s">
        <v>3</v>
      </c>
      <c r="E3" s="16" t="s">
        <v>8</v>
      </c>
      <c r="F3" s="14" t="s">
        <v>8</v>
      </c>
      <c r="G3" s="18"/>
      <c r="H3" s="2" t="s">
        <v>4</v>
      </c>
      <c r="I3" s="2" t="s">
        <v>5</v>
      </c>
      <c r="J3" s="2" t="s">
        <v>6</v>
      </c>
      <c r="K3" s="3" t="s">
        <v>7</v>
      </c>
    </row>
    <row r="4" spans="1:11" ht="17" thickTop="1" x14ac:dyDescent="0.2">
      <c r="A4" s="4">
        <v>1</v>
      </c>
      <c r="B4" s="21">
        <v>1000000</v>
      </c>
      <c r="C4" s="22">
        <v>512</v>
      </c>
      <c r="D4" s="23">
        <v>1</v>
      </c>
      <c r="E4" s="5">
        <f>D4*I4</f>
        <v>1953.125</v>
      </c>
      <c r="F4" s="5">
        <f>GAMMAINV(1-EXP(-3),H4,I4)</f>
        <v>9275.4519258060536</v>
      </c>
      <c r="G4" s="19"/>
      <c r="H4" s="6">
        <f>D4+1</f>
        <v>2</v>
      </c>
      <c r="I4" s="5">
        <f>B4/C4</f>
        <v>1953.125</v>
      </c>
      <c r="J4" s="5">
        <f>H4*I4</f>
        <v>3906.25</v>
      </c>
      <c r="K4" s="7">
        <f>I4*J4</f>
        <v>7629394.53125</v>
      </c>
    </row>
    <row r="5" spans="1:11" x14ac:dyDescent="0.2">
      <c r="A5" s="4">
        <v>2</v>
      </c>
      <c r="B5" s="21">
        <v>1000000</v>
      </c>
      <c r="C5" s="22">
        <v>106</v>
      </c>
      <c r="D5" s="23">
        <v>2</v>
      </c>
      <c r="E5" s="5">
        <f>D5*I5</f>
        <v>18867.924528301886</v>
      </c>
      <c r="F5" s="5">
        <f>GAMMAINV(1-EXP(-3),H5,I5)</f>
        <v>59449.354717253598</v>
      </c>
      <c r="G5" s="19"/>
      <c r="H5" s="6">
        <f>D5+1</f>
        <v>3</v>
      </c>
      <c r="I5" s="5">
        <f>B5/C5</f>
        <v>9433.9622641509432</v>
      </c>
      <c r="J5" s="5">
        <f>H5*I5</f>
        <v>28301.886792452831</v>
      </c>
      <c r="K5" s="7">
        <f>I5*J5</f>
        <v>266998932.00427198</v>
      </c>
    </row>
    <row r="6" spans="1:11" ht="17" thickBot="1" x14ac:dyDescent="0.25">
      <c r="A6" s="8"/>
      <c r="B6" s="9">
        <f>SUM(B4:B5)</f>
        <v>2000000</v>
      </c>
      <c r="C6" s="10"/>
      <c r="D6" s="10"/>
      <c r="E6" s="9">
        <f>(H6-1)*I6</f>
        <v>23681.461427615392</v>
      </c>
      <c r="F6" s="9">
        <f>GAMMAINV(1-EXP(-3),H6,I6)</f>
        <v>63448.719576664284</v>
      </c>
      <c r="G6" s="20"/>
      <c r="H6" s="11">
        <f>J6/I6</f>
        <v>3.7773382255496331</v>
      </c>
      <c r="I6" s="9">
        <f>K6/J6</f>
        <v>8526.6753648374415</v>
      </c>
      <c r="J6" s="9">
        <f>SUM(J4:J5)</f>
        <v>32208.136792452831</v>
      </c>
      <c r="K6" s="12">
        <f>SUM(K4:K5)</f>
        <v>274628326.53552198</v>
      </c>
    </row>
    <row r="7" spans="1:11" ht="17" thickTop="1" x14ac:dyDescent="0.2"/>
  </sheetData>
  <sheetProtection algorithmName="SHA-512" hashValue="DK/wGV+a11/g4o+dXtt21zE0HoVt/4GJEj2xbuDW/GEJG4oqNeejH3kEVDjhRtQpII5M/Jqr88KDAjGxC2YxNA==" saltValue="ij7a/8HqoZCdDMqkQS46iA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2021-01-16T14:05:49Z</dcterms:created>
  <dcterms:modified xsi:type="dcterms:W3CDTF">2021-01-16T14:19:31Z</dcterms:modified>
</cp:coreProperties>
</file>