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cvanb/Documents/Paul/DQI/rest/"/>
    </mc:Choice>
  </mc:AlternateContent>
  <xr:revisionPtr revIDLastSave="0" documentId="13_ncr:40009_{35CE8EB6-F4EC-9C46-ACB8-D339C82D9BCD}" xr6:coauthVersionLast="45" xr6:coauthVersionMax="45" xr10:uidLastSave="{00000000-0000-0000-0000-000000000000}"/>
  <bookViews>
    <workbookView xWindow="1100" yWindow="1060" windowWidth="38400" windowHeight="21140"/>
  </bookViews>
  <sheets>
    <sheet name="Sheet1" sheetId="1" r:id="rId1"/>
    <sheet name="Sheet2" sheetId="2" r:id="rId2"/>
    <sheet name="Sheet3" sheetId="3" r:id="rId3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E5" i="1" s="1"/>
  <c r="G4" i="1" s="1"/>
  <c r="G7" i="1" s="1"/>
  <c r="C7" i="1"/>
  <c r="G5" i="1"/>
  <c r="G6" i="1" l="1"/>
</calcChain>
</file>

<file path=xl/sharedStrings.xml><?xml version="1.0" encoding="utf-8"?>
<sst xmlns="http://schemas.openxmlformats.org/spreadsheetml/2006/main" count="27" uniqueCount="23">
  <si>
    <t>prior</t>
  </si>
  <si>
    <t>alfa</t>
  </si>
  <si>
    <t>beta</t>
  </si>
  <si>
    <t>n</t>
  </si>
  <si>
    <t>posterior</t>
  </si>
  <si>
    <t>populatie</t>
  </si>
  <si>
    <t>geprojecteerde fout</t>
  </si>
  <si>
    <t>maximale fout (95%)</t>
  </si>
  <si>
    <t xml:space="preserve">1 definieer populatie </t>
  </si>
  <si>
    <t>en (uitvoerings)materialiteit</t>
  </si>
  <si>
    <t>(uitvoerings)materialiteit</t>
  </si>
  <si>
    <t xml:space="preserve">2 kies alfa en beta voor </t>
  </si>
  <si>
    <t>steekproef</t>
  </si>
  <si>
    <t>fouten</t>
  </si>
  <si>
    <t>komen er fouten)</t>
  </si>
  <si>
    <t>(als alfa&gt;1, komen</t>
  </si>
  <si>
    <t>© steekproeven.eu disclaimer op website</t>
  </si>
  <si>
    <t>Bayes voor Beginners 09-02-2021</t>
  </si>
  <si>
    <t>de (uitvoerings-)materialiteit</t>
  </si>
  <si>
    <t>3 zoek omvang die nodig is</t>
  </si>
  <si>
    <t xml:space="preserve">voor een maximale fout onder </t>
  </si>
  <si>
    <t>fout die past bij voorkennis</t>
  </si>
  <si>
    <t>geprojecteerde en maximale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</si>
</sst>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Protection="1">
      <protection hidden="1"/>
    </xf>
    <xf numFmtId="0" fontId="1" fillId="2" borderId="2" xfId="0" applyFont="1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0" fontId="1" fillId="2" borderId="5" xfId="0" applyFont="1" applyFill="1" applyBorder="1" applyProtection="1">
      <protection hidden="1"/>
    </xf>
    <xf numFmtId="0" fontId="1" fillId="3" borderId="0" xfId="0" applyFont="1" applyFill="1" applyBorder="1" applyProtection="1">
      <protection hidden="1"/>
    </xf>
    <xf numFmtId="0" fontId="1" fillId="3" borderId="5" xfId="0" applyFont="1" applyFill="1" applyBorder="1" applyProtection="1">
      <protection hidden="1"/>
    </xf>
    <xf numFmtId="2" fontId="1" fillId="2" borderId="5" xfId="0" applyNumberFormat="1" applyFont="1" applyFill="1" applyBorder="1" applyProtection="1">
      <protection hidden="1"/>
    </xf>
    <xf numFmtId="2" fontId="1" fillId="2" borderId="0" xfId="0" applyNumberFormat="1" applyFont="1" applyFill="1" applyBorder="1" applyProtection="1">
      <protection hidden="1"/>
    </xf>
    <xf numFmtId="3" fontId="1" fillId="2" borderId="5" xfId="0" applyNumberFormat="1" applyFont="1" applyFill="1" applyBorder="1" applyProtection="1">
      <protection hidden="1"/>
    </xf>
    <xf numFmtId="3" fontId="1" fillId="2" borderId="0" xfId="0" applyNumberFormat="1" applyFont="1" applyFill="1" applyBorder="1" applyProtection="1">
      <protection hidden="1"/>
    </xf>
    <xf numFmtId="0" fontId="1" fillId="2" borderId="6" xfId="0" applyFont="1" applyFill="1" applyBorder="1" applyProtection="1">
      <protection hidden="1"/>
    </xf>
    <xf numFmtId="3" fontId="1" fillId="2" borderId="7" xfId="0" applyNumberFormat="1" applyFont="1" applyFill="1" applyBorder="1" applyProtection="1">
      <protection hidden="1"/>
    </xf>
    <xf numFmtId="0" fontId="1" fillId="2" borderId="7" xfId="0" applyFont="1" applyFill="1" applyBorder="1" applyProtection="1">
      <protection hidden="1"/>
    </xf>
    <xf numFmtId="3" fontId="1" fillId="2" borderId="8" xfId="0" applyNumberFormat="1" applyFont="1" applyFill="1" applyBorder="1" applyProtection="1">
      <protection hidden="1"/>
    </xf>
    <xf numFmtId="0" fontId="1" fillId="3" borderId="4" xfId="0" applyFont="1" applyFill="1" applyBorder="1" applyProtection="1">
      <protection hidden="1"/>
    </xf>
    <xf numFmtId="0" fontId="1" fillId="3" borderId="6" xfId="0" applyFont="1" applyFill="1" applyBorder="1" applyProtection="1">
      <protection hidden="1"/>
    </xf>
    <xf numFmtId="0" fontId="1" fillId="3" borderId="7" xfId="0" applyFont="1" applyFill="1" applyBorder="1" applyProtection="1">
      <protection hidden="1"/>
    </xf>
    <xf numFmtId="0" fontId="1" fillId="3" borderId="8" xfId="0" applyFont="1" applyFill="1" applyBorder="1" applyProtection="1">
      <protection hidden="1"/>
    </xf>
    <xf numFmtId="0" fontId="1" fillId="0" borderId="12" xfId="0" applyFont="1" applyFill="1" applyBorder="1" applyProtection="1">
      <protection locked="0"/>
    </xf>
    <xf numFmtId="3" fontId="1" fillId="0" borderId="10" xfId="0" applyNumberFormat="1" applyFont="1" applyFill="1" applyBorder="1" applyProtection="1">
      <protection locked="0"/>
    </xf>
    <xf numFmtId="3" fontId="1" fillId="0" borderId="9" xfId="0" applyNumberFormat="1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3" borderId="1" xfId="0" applyFont="1" applyFill="1" applyBorder="1" applyProtection="1">
      <protection hidden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="217" zoomScaleNormal="217" workbookViewId="0">
      <selection activeCell="C1" sqref="C1"/>
    </sheetView>
  </sheetViews>
  <sheetFormatPr baseColWidth="10" defaultRowHeight="15" x14ac:dyDescent="0.2"/>
  <cols>
    <col min="1" max="1" width="24.6640625" customWidth="1"/>
    <col min="2" max="2" width="21.6640625" customWidth="1"/>
    <col min="3" max="3" width="11.1640625" customWidth="1"/>
    <col min="4" max="5" width="10.6640625" customWidth="1"/>
    <col min="6" max="6" width="19.5" customWidth="1"/>
    <col min="7" max="7" width="10.6640625" customWidth="1"/>
    <col min="8" max="256" width="8.83203125" customWidth="1"/>
  </cols>
  <sheetData>
    <row r="1" spans="1:7" ht="17" thickTop="1" x14ac:dyDescent="0.2">
      <c r="A1" s="25" t="s">
        <v>8</v>
      </c>
      <c r="B1" s="1" t="s">
        <v>5</v>
      </c>
      <c r="C1" s="23">
        <v>1391244</v>
      </c>
      <c r="D1" s="2"/>
      <c r="E1" s="2" t="s">
        <v>17</v>
      </c>
      <c r="F1" s="2"/>
      <c r="G1" s="3"/>
    </row>
    <row r="2" spans="1:7" ht="16" x14ac:dyDescent="0.2">
      <c r="A2" s="17" t="s">
        <v>9</v>
      </c>
      <c r="B2" s="4" t="s">
        <v>10</v>
      </c>
      <c r="C2" s="22">
        <v>80000</v>
      </c>
      <c r="D2" s="5"/>
      <c r="E2" s="5"/>
      <c r="F2" s="5"/>
      <c r="G2" s="6"/>
    </row>
    <row r="3" spans="1:7" ht="16" x14ac:dyDescent="0.2">
      <c r="A3" s="17"/>
      <c r="B3" s="4" t="s">
        <v>0</v>
      </c>
      <c r="C3" s="5"/>
      <c r="D3" s="5" t="s">
        <v>12</v>
      </c>
      <c r="E3" s="5"/>
      <c r="F3" s="5" t="s">
        <v>4</v>
      </c>
      <c r="G3" s="6"/>
    </row>
    <row r="4" spans="1:7" ht="16" x14ac:dyDescent="0.2">
      <c r="A4" s="17" t="s">
        <v>11</v>
      </c>
      <c r="B4" s="4" t="s">
        <v>1</v>
      </c>
      <c r="C4" s="21">
        <v>1.2</v>
      </c>
      <c r="D4" s="5" t="s">
        <v>3</v>
      </c>
      <c r="E4" s="24">
        <v>89</v>
      </c>
      <c r="F4" s="5" t="s">
        <v>1</v>
      </c>
      <c r="G4" s="9">
        <f>C4+E5</f>
        <v>2.6713450695923933</v>
      </c>
    </row>
    <row r="5" spans="1:7" ht="16" x14ac:dyDescent="0.2">
      <c r="A5" s="17" t="s">
        <v>22</v>
      </c>
      <c r="B5" s="4" t="s">
        <v>2</v>
      </c>
      <c r="C5" s="22">
        <v>115000</v>
      </c>
      <c r="D5" s="5" t="s">
        <v>13</v>
      </c>
      <c r="E5" s="10">
        <f>E4*C6/C1</f>
        <v>1.4713450695923933</v>
      </c>
      <c r="F5" s="5" t="s">
        <v>2</v>
      </c>
      <c r="G5" s="11">
        <f>1/(1/C5+E4/C1)</f>
        <v>13761.371256271586</v>
      </c>
    </row>
    <row r="6" spans="1:7" ht="16" x14ac:dyDescent="0.2">
      <c r="A6" s="17" t="s">
        <v>21</v>
      </c>
      <c r="B6" s="4" t="s">
        <v>6</v>
      </c>
      <c r="C6" s="12">
        <f>IF(C4&gt;1,(C4-1)*C5,0)</f>
        <v>22999.999999999996</v>
      </c>
      <c r="D6" s="5" t="s">
        <v>15</v>
      </c>
      <c r="E6" s="5"/>
      <c r="F6" s="5" t="s">
        <v>6</v>
      </c>
      <c r="G6" s="11">
        <f>IF(G4&gt;1,(G4-1)*G5,0)</f>
        <v>22999.999999999996</v>
      </c>
    </row>
    <row r="7" spans="1:7" ht="17" thickBot="1" x14ac:dyDescent="0.25">
      <c r="A7" s="17"/>
      <c r="B7" s="13" t="s">
        <v>7</v>
      </c>
      <c r="C7" s="14">
        <f>GAMMAINV(1-EXP(-3),C4,1)*C5</f>
        <v>388371.3979755427</v>
      </c>
      <c r="D7" s="15" t="s">
        <v>14</v>
      </c>
      <c r="E7" s="15"/>
      <c r="F7" s="15" t="s">
        <v>7</v>
      </c>
      <c r="G7" s="16">
        <f>GAMMAINV(1-EXP(-3),G4,1)*G5</f>
        <v>79877.793538384867</v>
      </c>
    </row>
    <row r="8" spans="1:7" ht="17" thickTop="1" x14ac:dyDescent="0.2">
      <c r="A8" s="17"/>
      <c r="B8" s="7"/>
      <c r="C8" s="7"/>
      <c r="D8" s="7" t="s">
        <v>19</v>
      </c>
      <c r="E8" s="7"/>
      <c r="F8" s="7"/>
      <c r="G8" s="8"/>
    </row>
    <row r="9" spans="1:7" ht="16" x14ac:dyDescent="0.2">
      <c r="A9" s="17"/>
      <c r="B9" s="7"/>
      <c r="C9" s="7"/>
      <c r="D9" s="7" t="s">
        <v>20</v>
      </c>
      <c r="E9" s="7"/>
      <c r="F9" s="7"/>
      <c r="G9" s="8"/>
    </row>
    <row r="10" spans="1:7" ht="17" thickBot="1" x14ac:dyDescent="0.25">
      <c r="A10" s="18" t="s">
        <v>16</v>
      </c>
      <c r="B10" s="19"/>
      <c r="C10" s="19"/>
      <c r="D10" s="19" t="s">
        <v>18</v>
      </c>
      <c r="E10" s="19"/>
      <c r="F10" s="19"/>
      <c r="G10" s="20"/>
    </row>
    <row r="11" spans="1:7" ht="16" thickTop="1" x14ac:dyDescent="0.2"/>
  </sheetData>
  <sheetProtection algorithmName="SHA-512" hashValue="shJPfR8vv+F8YqlT4Mr7RwEzu6ZCbYCV+VXnwCXjxwTGpYXYKRcxojlwFb3Vj4BtisOh1xtiMF2ATp3OnEyHWA==" saltValue="TnwatDWMeQbGGoSiJiSsQw==" spinCount="100000" sheet="1" objects="1" scenarios="1" selectLockedCells="1"/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cols>
    <col min="1" max="256" width="8.8320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cols>
    <col min="1" max="256" width="8.832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Deloitte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pvanbatenburg</dc:creator>
  <cp:lastModifiedBy>Microsoft Office-gebruiker</cp:lastModifiedBy>
  <dcterms:created xsi:type="dcterms:W3CDTF">2010-01-11T13:37:07Z</dcterms:created>
  <dcterms:modified xsi:type="dcterms:W3CDTF">2020-12-17T14:12:20Z</dcterms:modified>
</cp:coreProperties>
</file>